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4\Виконком\березень\Різниця в тарифах\Теплокомунсервіс\"/>
    </mc:Choice>
  </mc:AlternateContent>
  <bookViews>
    <workbookView xWindow="0" yWindow="0" windowWidth="10800" windowHeight="6156"/>
  </bookViews>
  <sheets>
    <sheet name="вода жовтень 2023" sheetId="4" r:id="rId1"/>
  </sheets>
  <externalReferences>
    <externalReference r:id="rId2"/>
  </externalReferences>
  <definedNames>
    <definedName name="_xlnm.Print_Area" localSheetId="0">'вода жовтень 2023'!$A$1:$E$28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9" i="4"/>
  <c r="M13" i="4" l="1"/>
  <c r="L11" i="4"/>
  <c r="D10" i="4" l="1"/>
  <c r="E10" i="4" s="1"/>
  <c r="B11" i="4"/>
  <c r="D9" i="4"/>
  <c r="E9" i="4"/>
  <c r="E11" i="4" s="1"/>
  <c r="J11" i="4" s="1"/>
  <c r="D11" i="4"/>
  <c r="C11" i="4" l="1"/>
</calcChain>
</file>

<file path=xl/sharedStrings.xml><?xml version="1.0" encoding="utf-8"?>
<sst xmlns="http://schemas.openxmlformats.org/spreadsheetml/2006/main" count="20" uniqueCount="20">
  <si>
    <t>Директор</t>
  </si>
  <si>
    <t>С. В. Пирч</t>
  </si>
  <si>
    <t>Приватному комунально-побутовому підприємству "Теплокомунсервіс"</t>
  </si>
  <si>
    <t>Головний бухгалтер</t>
  </si>
  <si>
    <t>Л. П. Гоготова</t>
  </si>
  <si>
    <t>Олена ГОНЧАРЕНКО</t>
  </si>
  <si>
    <t xml:space="preserve">В.о. начальника відділу ЖКІ     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</si>
  <si>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</si>
  <si>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</si>
  <si>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>Фактичні витрати на послуги, що надавались населенню, грн.</t>
  </si>
  <si>
    <t>Різниця між фактичними витратами та фактичними нарахуваннями(графа 3 – графа 2), грн.</t>
  </si>
  <si>
    <t>Обсяг заборгованості з різниці в тарифах, грн</t>
  </si>
  <si>
    <t>(графа 4)</t>
  </si>
  <si>
    <t xml:space="preserve">Листопад 2023 р. централізоване водопостачання </t>
  </si>
  <si>
    <t xml:space="preserve">Листопад 2023 р. централізоване  водовідведення </t>
  </si>
  <si>
    <t>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листопад 2023 року</t>
  </si>
  <si>
    <t>Разом за листопад 2023року</t>
  </si>
  <si>
    <t xml:space="preserve">В. о. керуючого справами                    </t>
  </si>
  <si>
    <t>Богдана САВИЦЬКА</t>
  </si>
  <si>
    <t>Додаток  до рішення виконавчого комітету Бучанської міської ради                                    від 15.03.2024р. №1927_____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</si>
</sst>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sktop\&#1044;&#1086;&#1082;&#1091;&#1084;&#1077;&#1085;&#1090;&#1090;&#1090;&#1090;&#1099;\&#1042;&#1054;&#1044;&#1040;%20&#1056;&#1040;&#1047;&#1053;&#1048;&#1062;&#1040;%20&#1074;%20&#1090;&#1072;&#1088;&#1080;&#1092;&#1072;&#1093;\&#1051;&#1080;&#1089;&#1090;&#1086;&#1087;&#1072;&#1076;%202023\&#1044;&#1054;&#1061;&#1054;&#1044;%2011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7">
          <cell r="E7">
            <v>113763.2</v>
          </cell>
        </row>
        <row r="8">
          <cell r="E8">
            <v>140205.29999999999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zoomScalePageLayoutView="60" workbookViewId="0">
      <selection activeCell="D1" sqref="D1:E1"/>
    </sheetView>
  </sheetViews>
  <sheetFormatPr defaultColWidth="8.88671875" defaultRowHeight="15.6" x14ac:dyDescent="0.3"/>
  <cols>
    <col min="1" max="3" width="19.5546875" style="1" customWidth="1"/>
    <col min="4" max="4" width="21.44140625" style="1" customWidth="1"/>
    <col min="5" max="5" width="19.5546875" style="1" customWidth="1"/>
    <col min="6" max="6" width="8.88671875" style="1"/>
    <col min="7" max="7" width="13.6640625" style="1" customWidth="1"/>
    <col min="8" max="8" width="11.88671875" style="1" customWidth="1"/>
    <col min="9" max="9" width="8.88671875" style="2"/>
    <col min="10" max="10" width="9.88671875" style="1" customWidth="1"/>
    <col min="11" max="16384" width="8.88671875" style="1"/>
  </cols>
  <sheetData>
    <row r="1" spans="1:13" ht="75.75" customHeight="1" x14ac:dyDescent="0.3">
      <c r="D1" s="16" t="s">
        <v>19</v>
      </c>
      <c r="E1" s="16"/>
    </row>
    <row r="3" spans="1:13" ht="44.4" customHeight="1" x14ac:dyDescent="0.3">
      <c r="A3" s="17" t="s">
        <v>15</v>
      </c>
      <c r="B3" s="17"/>
      <c r="C3" s="17"/>
      <c r="D3" s="17"/>
      <c r="E3" s="17"/>
      <c r="F3" s="3"/>
      <c r="G3" s="3"/>
    </row>
    <row r="4" spans="1:13" ht="20.399999999999999" customHeight="1" x14ac:dyDescent="0.3">
      <c r="A4" s="17" t="s">
        <v>2</v>
      </c>
      <c r="B4" s="17"/>
      <c r="C4" s="17"/>
      <c r="D4" s="17"/>
      <c r="E4" s="17"/>
      <c r="F4" s="3"/>
      <c r="G4" s="3"/>
    </row>
    <row r="6" spans="1:13" ht="118.2" customHeight="1" x14ac:dyDescent="0.3">
      <c r="A6" s="18" t="s">
        <v>7</v>
      </c>
      <c r="B6" s="18" t="s">
        <v>8</v>
      </c>
      <c r="C6" s="19" t="s">
        <v>9</v>
      </c>
      <c r="D6" s="19" t="s">
        <v>10</v>
      </c>
      <c r="E6" s="4" t="s">
        <v>11</v>
      </c>
    </row>
    <row r="7" spans="1:13" ht="29.4" customHeight="1" x14ac:dyDescent="0.3">
      <c r="A7" s="18"/>
      <c r="B7" s="18"/>
      <c r="C7" s="20"/>
      <c r="D7" s="20"/>
      <c r="E7" s="5" t="s">
        <v>12</v>
      </c>
    </row>
    <row r="8" spans="1:13" x14ac:dyDescent="0.3">
      <c r="A8" s="6">
        <v>1</v>
      </c>
      <c r="B8" s="6">
        <v>2</v>
      </c>
      <c r="C8" s="6">
        <v>3</v>
      </c>
      <c r="D8" s="6">
        <v>4</v>
      </c>
      <c r="E8" s="7">
        <v>5</v>
      </c>
    </row>
    <row r="9" spans="1:13" ht="48" customHeight="1" x14ac:dyDescent="0.3">
      <c r="A9" s="8" t="s">
        <v>13</v>
      </c>
      <c r="B9" s="9">
        <f>[1]Лист1!$E$7</f>
        <v>113763.2</v>
      </c>
      <c r="C9" s="10">
        <v>366473.43</v>
      </c>
      <c r="D9" s="9">
        <f>C9-B9</f>
        <v>252710.22999999998</v>
      </c>
      <c r="E9" s="11">
        <f>D9</f>
        <v>252710.22999999998</v>
      </c>
      <c r="G9" s="1">
        <v>253799.78999999998</v>
      </c>
      <c r="H9" s="1">
        <v>253824.40000000002</v>
      </c>
      <c r="L9" s="2">
        <v>11.68</v>
      </c>
    </row>
    <row r="10" spans="1:13" ht="58.2" customHeight="1" x14ac:dyDescent="0.3">
      <c r="A10" s="8" t="s">
        <v>14</v>
      </c>
      <c r="B10" s="9">
        <f>[1]Лист1!$E$8</f>
        <v>140205.29999999999</v>
      </c>
      <c r="C10" s="10">
        <v>687129.44</v>
      </c>
      <c r="D10" s="9">
        <f>C10-B10</f>
        <v>546924.1399999999</v>
      </c>
      <c r="E10" s="11">
        <f>D10</f>
        <v>546924.1399999999</v>
      </c>
      <c r="G10" s="1">
        <v>557913.08000000007</v>
      </c>
      <c r="H10" s="1">
        <v>557942.46</v>
      </c>
      <c r="L10" s="2">
        <v>19.725000000000001</v>
      </c>
    </row>
    <row r="11" spans="1:13" ht="37.200000000000003" customHeight="1" x14ac:dyDescent="0.3">
      <c r="A11" s="8" t="s">
        <v>16</v>
      </c>
      <c r="B11" s="11">
        <f>SUM(B9:B10)</f>
        <v>253968.5</v>
      </c>
      <c r="C11" s="11">
        <f t="shared" ref="C11:E11" si="0">SUM(C9:C10)</f>
        <v>1053602.8699999999</v>
      </c>
      <c r="D11" s="11">
        <f t="shared" si="0"/>
        <v>799634.36999999988</v>
      </c>
      <c r="E11" s="11">
        <f t="shared" si="0"/>
        <v>799634.36999999988</v>
      </c>
      <c r="G11" s="1">
        <v>811712.87000000011</v>
      </c>
      <c r="H11" s="1">
        <v>811766.86</v>
      </c>
      <c r="J11" s="12">
        <f>H11-E11</f>
        <v>12132.490000000107</v>
      </c>
      <c r="L11" s="2">
        <f>L12*L9</f>
        <v>109243.04</v>
      </c>
    </row>
    <row r="12" spans="1:13" x14ac:dyDescent="0.3">
      <c r="L12" s="2">
        <v>9353</v>
      </c>
      <c r="M12" s="1">
        <v>6875</v>
      </c>
    </row>
    <row r="13" spans="1:13" x14ac:dyDescent="0.3">
      <c r="L13" s="2"/>
      <c r="M13" s="1">
        <f>M12*L10</f>
        <v>135609.375</v>
      </c>
    </row>
    <row r="14" spans="1:13" x14ac:dyDescent="0.3">
      <c r="A14" s="1" t="s">
        <v>0</v>
      </c>
      <c r="C14" s="13"/>
      <c r="E14" s="1" t="s">
        <v>1</v>
      </c>
    </row>
    <row r="16" spans="1:13" x14ac:dyDescent="0.3">
      <c r="A16" s="1" t="s">
        <v>3</v>
      </c>
      <c r="C16" s="13"/>
      <c r="E16" s="1" t="s">
        <v>4</v>
      </c>
    </row>
    <row r="25" spans="1:5" x14ac:dyDescent="0.3">
      <c r="A25" s="1" t="s">
        <v>17</v>
      </c>
      <c r="D25" s="15" t="s">
        <v>18</v>
      </c>
      <c r="E25" s="15"/>
    </row>
    <row r="28" spans="1:5" x14ac:dyDescent="0.3">
      <c r="A28" s="14" t="s">
        <v>6</v>
      </c>
      <c r="C28" s="13"/>
      <c r="D28" s="15" t="s">
        <v>5</v>
      </c>
      <c r="E28" s="15"/>
    </row>
    <row r="39" spans="2:2" x14ac:dyDescent="0.3">
      <c r="B39" s="14"/>
    </row>
    <row r="45" spans="2:2" ht="118.5" customHeight="1" x14ac:dyDescent="0.3"/>
  </sheetData>
  <mergeCells count="9">
    <mergeCell ref="D28:E28"/>
    <mergeCell ref="D25:E25"/>
    <mergeCell ref="D1:E1"/>
    <mergeCell ref="A3:E3"/>
    <mergeCell ref="A4:E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вода жовтень 2023</vt:lpstr>
      <vt:lpstr>'вода жовтень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2024-03-20T12:13:13Z</cp:lastPrinted>
  <dcterms:created xsi:type="dcterms:W3CDTF">2015-06-05T18:19:34Z</dcterms:created>
  <dcterms:modified xsi:type="dcterms:W3CDTF">2024-03-22T10:28:46Z</dcterms:modified>
</cp:coreProperties>
</file>